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jelatnik\Desktop\Informatička oprema 2023\"/>
    </mc:Choice>
  </mc:AlternateContent>
  <bookViews>
    <workbookView xWindow="0" yWindow="0" windowWidth="19170" windowHeight="11400"/>
  </bookViews>
  <sheets>
    <sheet name="1" sheetId="3"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3" l="1"/>
  <c r="G19" i="3"/>
  <c r="G31" i="3" s="1"/>
  <c r="G20" i="3"/>
  <c r="G21" i="3"/>
  <c r="G22" i="3"/>
  <c r="G23" i="3"/>
  <c r="G24" i="3"/>
  <c r="G25" i="3"/>
  <c r="G26" i="3"/>
  <c r="G27" i="3"/>
  <c r="G28" i="3"/>
  <c r="G29" i="3"/>
  <c r="G30" i="3"/>
</calcChain>
</file>

<file path=xl/sharedStrings.xml><?xml version="1.0" encoding="utf-8"?>
<sst xmlns="http://schemas.openxmlformats.org/spreadsheetml/2006/main" count="62" uniqueCount="51">
  <si>
    <t>SPECIFIKACIJA ROBE-TROŠKOVNIK</t>
  </si>
  <si>
    <t>(opis predmeta nabave)</t>
  </si>
  <si>
    <t>7 (4x5)</t>
  </si>
  <si>
    <t>Cijena ponude (brojkama):</t>
  </si>
  <si>
    <t>Iznos pripadajućeg PDV-a (brojkama):</t>
  </si>
  <si>
    <t>Ukupna cijena ponude (brojkama):</t>
  </si>
  <si>
    <t>Ponuditelj:</t>
  </si>
  <si>
    <t xml:space="preserve">        </t>
  </si>
  <si>
    <t xml:space="preserve">    </t>
  </si>
  <si>
    <t xml:space="preserve"> __________________</t>
  </si>
  <si>
    <t>R.br.</t>
  </si>
  <si>
    <t>Naziv proizvoda</t>
  </si>
  <si>
    <t>jedinica mjere</t>
  </si>
  <si>
    <t>količina za 12 mjeseci</t>
  </si>
  <si>
    <t>jedinična cijena</t>
  </si>
  <si>
    <t>stopa PDV-a 
( izraziti u % )</t>
  </si>
  <si>
    <t>ukupna cijena 
( bez PDV-a )</t>
  </si>
  <si>
    <t>1.</t>
  </si>
  <si>
    <t>2.</t>
  </si>
  <si>
    <t>3.</t>
  </si>
  <si>
    <t>kom</t>
  </si>
  <si>
    <t>(potpis ovlaštene osobe Ponuditelja)</t>
  </si>
  <si>
    <t>4.</t>
  </si>
  <si>
    <t>5.</t>
  </si>
  <si>
    <t>U ________________ , ________ 2023. god.</t>
  </si>
  <si>
    <t>Naručitelj:  STUDENTSKI CENTAR PULA</t>
  </si>
  <si>
    <t>6.</t>
  </si>
  <si>
    <t>7.</t>
  </si>
  <si>
    <t>8.</t>
  </si>
  <si>
    <t xml:space="preserve">Preklopnik, Switch, 1000 Mbps, 8-port, metalno kućište, minimalno 60 mjeseci jamstvenog roka proizvođača.
</t>
  </si>
  <si>
    <t>Patch CAT6 kabela od 10 metara</t>
  </si>
  <si>
    <r>
      <rPr>
        <i/>
        <sz val="14"/>
        <rFont val="Calibri"/>
        <family val="2"/>
        <charset val="238"/>
        <scheme val="minor"/>
      </rPr>
      <t>UPS uređaj sljedećih specifikacija:</t>
    </r>
    <r>
      <rPr>
        <sz val="14"/>
        <rFont val="Calibri"/>
        <family val="2"/>
        <charset val="238"/>
        <scheme val="minor"/>
      </rPr>
      <t xml:space="preserve">
Minimalno kapacitet od  1600VA/1000W.
Minimalno  4 Schuko utičnice sa neprekidnim napajanjem.
Automatski test baterije; Zaštita od prekomjernog pražnjenja; Zamjenjiva baterija
Minimalno 24 mjeseca jamstvenog roka proizvođača</t>
    </r>
  </si>
  <si>
    <r>
      <rPr>
        <i/>
        <sz val="14"/>
        <rFont val="Calibri"/>
        <family val="2"/>
        <charset val="238"/>
        <scheme val="minor"/>
      </rPr>
      <t xml:space="preserve">Tvrdi disk sljedećih specifikacija: </t>
    </r>
    <r>
      <rPr>
        <sz val="14"/>
        <rFont val="Calibri"/>
        <family val="2"/>
        <charset val="238"/>
        <scheme val="minor"/>
      </rPr>
      <t xml:space="preserve">     HDD 3,5“, 7200 rpm, Sučelje SATA III
Pojedinačne veličine 4TB ili više.
Minimalno 60 mjeseci jamstvenog roka proizvođača za pojedinačni HDD bez obaveze godišnjeg servisiranja u ovlaštenom servisu.
Ugradnja u server Dell PowerEdge R530, podešavanje u Windows server 2012R2 i puštanje u rad.
Garancija na radove u trajanju minimalno 24 mjeseca                   </t>
    </r>
  </si>
  <si>
    <r>
      <rPr>
        <i/>
        <sz val="14"/>
        <rFont val="Calibri"/>
        <family val="2"/>
        <charset val="238"/>
        <scheme val="minor"/>
      </rPr>
      <t xml:space="preserve">Čitač kartica sljedećih specifikacija:   </t>
    </r>
    <r>
      <rPr>
        <sz val="14"/>
        <rFont val="Calibri"/>
        <family val="2"/>
        <charset val="238"/>
        <scheme val="minor"/>
      </rPr>
      <t xml:space="preserve">              Promag PCR- 330M Mifare</t>
    </r>
  </si>
  <si>
    <t>grupa 1: Informatička oprema</t>
  </si>
  <si>
    <r>
      <t xml:space="preserve">                  </t>
    </r>
    <r>
      <rPr>
        <sz val="18"/>
        <rFont val="Calibri"/>
        <family val="2"/>
        <charset val="238"/>
        <scheme val="minor"/>
      </rPr>
      <t xml:space="preserve"> PREDMET NABAVE:</t>
    </r>
    <r>
      <rPr>
        <b/>
        <sz val="18"/>
        <rFont val="Calibri"/>
        <family val="2"/>
        <charset val="238"/>
        <scheme val="minor"/>
      </rPr>
      <t xml:space="preserve">  računarska oprema i potrepštine</t>
    </r>
  </si>
  <si>
    <t>9.</t>
  </si>
  <si>
    <t>10.</t>
  </si>
  <si>
    <t>11.</t>
  </si>
  <si>
    <t>12.</t>
  </si>
  <si>
    <t xml:space="preserve"> kom</t>
  </si>
  <si>
    <t>13.</t>
  </si>
  <si>
    <r>
      <rPr>
        <i/>
        <sz val="14"/>
        <rFont val="Calibri"/>
        <family val="2"/>
        <charset val="238"/>
        <scheme val="minor"/>
      </rPr>
      <t>HDD Ladica za server sljedećih specifikacija:</t>
    </r>
    <r>
      <rPr>
        <sz val="14"/>
        <rFont val="Calibri"/>
        <family val="2"/>
        <charset val="238"/>
        <scheme val="minor"/>
      </rPr>
      <t xml:space="preserve">
ladica za diskove HDD 3,5“, SATA 3 (Drive Tray Caddy) za server Dell PowerEdge R530
Mora biti kompatibilno sa diskovima iz stavke 5                                                            Dobava, montaža i instalacija te puštanje u rad uređaja.</t>
    </r>
  </si>
  <si>
    <r>
      <rPr>
        <i/>
        <sz val="14"/>
        <rFont val="Calibri"/>
        <family val="2"/>
        <charset val="238"/>
        <scheme val="minor"/>
      </rPr>
      <t>Dodirni monitor:</t>
    </r>
    <r>
      <rPr>
        <sz val="14"/>
        <rFont val="Calibri"/>
        <family val="2"/>
        <charset val="238"/>
        <scheme val="minor"/>
      </rPr>
      <t xml:space="preserve">                                                    Iiyama ProLite T2252MSC-B1 
IPS, 21.5"/22", 16:9, 1920x1080, 60Hz, HDMI, Display port, VGA (D-Sub), USB
Dodirni ekran (Touchscreen)</t>
    </r>
  </si>
  <si>
    <t xml:space="preserve">POS Pisač Epson TM-T88V ili jednako vrijedan model. </t>
  </si>
  <si>
    <r>
      <rPr>
        <i/>
        <sz val="14"/>
        <rFont val="Calibri"/>
        <family val="2"/>
        <charset val="238"/>
        <scheme val="minor"/>
      </rPr>
      <t xml:space="preserve">All in one AIO računalo </t>
    </r>
    <r>
      <rPr>
        <sz val="14"/>
        <rFont val="Calibri"/>
        <family val="2"/>
        <charset val="238"/>
        <scheme val="minor"/>
      </rPr>
      <t xml:space="preserve">                    Ekran veličine 23.8" ili veći                  Procesori iz serije Intel i3, AMD Ryzen 3 ili serije Intel i5, AMD Ryzen 5 
Radna memorija minimalno 16GB DDR4 ili DDR5
Spremišni prostor minimalno 1TB SSD ili NVMe disk
Predinstaliran operativni sustav Windows 10 pro ili Windows 11 Pro.
Minimalno 36 mjeseca jamstvenog roka proizvođača bez obaveze godišnjeg servisiranja u ovlaštenom servisu. Sa uređajem mora u kompletu biti i tipkovnica i miš.                                                     </t>
    </r>
  </si>
  <si>
    <t>Prijenosno računalo                          Ekran veličine 17“ sa rezolucijom 1920x1080 
Procesori iz serije Intel i3, AMD Ryzen 3 ili serije Intel i5, AMD Ryzen 5
Radna memorija minimalno 16GB DDR4 ili DDR5
Spremišni prostor minimalno 500GB SSD ili NVMe disk
Predinstaliran operativni sustav Windows 10 pro ili Windows 11 Pro
Minimalno 36 mjeseca jamstvenog roka proizvođača bez obaveze godišnjeg servisiranja u ovlaštenom servisu</t>
  </si>
  <si>
    <r>
      <rPr>
        <i/>
        <sz val="14"/>
        <rFont val="Calibri"/>
        <family val="2"/>
        <charset val="238"/>
        <scheme val="minor"/>
      </rPr>
      <t xml:space="preserve">Prijenosno računalo </t>
    </r>
    <r>
      <rPr>
        <sz val="14"/>
        <rFont val="Calibri"/>
        <family val="2"/>
        <charset val="238"/>
        <scheme val="minor"/>
      </rPr>
      <t xml:space="preserve">                         Ekran veličine 15,6“ sa rezolucijom 1920x1080 
Procesori iz serije Intel i3, AMD Ryzen 3 ili serije Intel i5, AMD Ryzen 5
Radna memorija minimalno 16GB DDR4 ili DDR5
Spremišni prostor minimalno 500GB SSD ili NVMe disk
Predinstaliran operativni sustav Windows 10 pro ili Windows 11 Pro
Minimalno 36 mjeseca jamstvenog roka proizvođača bez obaveze godišnjeg servisiranja u ovlaštenom servisu</t>
    </r>
  </si>
  <si>
    <r>
      <rPr>
        <i/>
        <sz val="14"/>
        <rFont val="Calibri"/>
        <family val="2"/>
        <charset val="238"/>
        <scheme val="minor"/>
      </rPr>
      <t xml:space="preserve">Stolno računalo </t>
    </r>
    <r>
      <rPr>
        <sz val="14"/>
        <rFont val="Calibri"/>
        <family val="2"/>
        <charset val="238"/>
        <scheme val="minor"/>
      </rPr>
      <t xml:space="preserve">                          Procesori iz serije Intel i3, AMD Ryzen 3 ili serije Intel i5, AMD Ryzen 5
Radna memorija minimalno 16GB DDR4 ili DDR5
Spremišni prostor minimalno 1TB SSD ili NVMe disk
Predinstaliran operativni sustav Windows 10 pro ili Windows 11 Pro
Minimalno 24 mjeseca jamstvenog roka proizvođača bez obaveze godišnjeg servisiranja u ovlaštenom servisu.</t>
    </r>
  </si>
  <si>
    <t>ponuđeni proizvod i specifikacija ponuđenog  proizvoda</t>
  </si>
  <si>
    <t>Access point 802.11b/g/n/ax, Frekvencija [GHz] Dual band (2,4/5 GHz) sa ethernet priključkom (Priključak1x RJ45), POE i samostalno napajanje, minimalno 60 mjeseca jamstvenog roka proizvođača.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</si>
</sst>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k_n_-;\-* #,##0.00\ _k_n_-;_-* &quot;-&quot;??\ _k_n_-;_-@_-"/>
  </numFmts>
  <fonts count="9" x14ac:knownFonts="1">
    <font>
      <sz val="11"/>
      <color theme="1"/>
      <name val="Calibri"/>
      <family val="2"/>
      <charset val="238"/>
      <scheme val="minor"/>
    </font>
    <font>
      <sz val="11"/>
      <color theme="1"/>
      <name val="Calibri"/>
      <family val="2"/>
      <charset val="238"/>
      <scheme val="minor"/>
    </font>
    <font>
      <b/>
      <sz val="14"/>
      <name val="Calibri"/>
      <family val="2"/>
      <charset val="238"/>
      <scheme val="minor"/>
    </font>
    <font>
      <b/>
      <sz val="18"/>
      <name val="Calibri"/>
      <family val="2"/>
      <charset val="238"/>
      <scheme val="minor"/>
    </font>
    <font>
      <sz val="18"/>
      <name val="Calibri"/>
      <family val="2"/>
      <charset val="238"/>
      <scheme val="minor"/>
    </font>
    <font>
      <sz val="14"/>
      <name val="Calibri"/>
      <family val="2"/>
      <charset val="238"/>
      <scheme val="minor"/>
    </font>
    <font>
      <sz val="16"/>
      <name val="Calibri"/>
      <family val="2"/>
      <charset val="238"/>
      <scheme val="minor"/>
    </font>
    <font>
      <sz val="14"/>
      <color theme="1"/>
      <name val="Calibri"/>
      <family val="2"/>
      <charset val="238"/>
      <scheme val="minor"/>
    </font>
    <font>
      <i/>
      <sz val="14"/>
      <name val="Calibri"/>
      <family val="2"/>
      <charset val="238"/>
      <scheme val="minor"/>
    </font>
  </fonts>
  <fills count="3">
    <fill>
      <patternFill patternType="none"/>
    </fill>
    <fill>
      <patternFill patternType="gray125"/>
    </fill>
    <fill>
      <patternFill patternType="solid">
        <fgColor theme="0" tint="-4.9989318521683403E-2"/>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51">
    <xf numFmtId="0" fontId="0" fillId="0" borderId="0" xfId="0"/>
    <xf numFmtId="0" fontId="2" fillId="0" borderId="0" xfId="0" applyFont="1" applyAlignment="1">
      <alignment horizontal="right"/>
    </xf>
    <xf numFmtId="0" fontId="5" fillId="0" borderId="0" xfId="0" applyFont="1"/>
    <xf numFmtId="0" fontId="5" fillId="0" borderId="0" xfId="0" applyFont="1" applyAlignment="1">
      <alignment vertical="center"/>
    </xf>
    <xf numFmtId="0" fontId="5"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7" fillId="0" borderId="0" xfId="0" applyFont="1"/>
    <xf numFmtId="0" fontId="7" fillId="0" borderId="0" xfId="0" applyFont="1" applyAlignment="1">
      <alignment vertical="center"/>
    </xf>
    <xf numFmtId="0" fontId="7" fillId="0" borderId="0" xfId="0" applyFont="1" applyAlignment="1">
      <alignment horizontal="center" vertical="center"/>
    </xf>
    <xf numFmtId="0" fontId="7" fillId="0" borderId="0" xfId="0" applyFont="1" applyBorder="1"/>
    <xf numFmtId="0" fontId="5" fillId="0" borderId="0" xfId="0" applyFont="1" applyBorder="1"/>
    <xf numFmtId="0" fontId="7" fillId="0" borderId="0" xfId="0" applyFont="1" applyBorder="1" applyAlignment="1">
      <alignment vertical="center"/>
    </xf>
    <xf numFmtId="0" fontId="5" fillId="0" borderId="0" xfId="0" applyFont="1" applyAlignment="1">
      <alignment horizontal="right"/>
    </xf>
    <xf numFmtId="0" fontId="5" fillId="0" borderId="0" xfId="0" applyFont="1" applyAlignment="1">
      <alignment horizontal="left" vertical="center"/>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2" fontId="5" fillId="0" borderId="1" xfId="1" applyNumberFormat="1" applyFont="1" applyBorder="1" applyAlignment="1">
      <alignment horizontal="center" vertical="center" wrapText="1"/>
    </xf>
    <xf numFmtId="2" fontId="5" fillId="0" borderId="1" xfId="1" applyNumberFormat="1" applyFont="1" applyBorder="1" applyAlignment="1">
      <alignment horizontal="center" vertical="center"/>
    </xf>
    <xf numFmtId="0" fontId="2" fillId="0" borderId="0" xfId="0" applyFont="1" applyBorder="1" applyAlignment="1">
      <alignment horizontal="left" vertical="center"/>
    </xf>
    <xf numFmtId="0" fontId="3"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2" fillId="2" borderId="1" xfId="0" applyFont="1" applyFill="1" applyBorder="1" applyAlignment="1">
      <alignment horizontal="center" wrapText="1"/>
    </xf>
    <xf numFmtId="1"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2" borderId="1" xfId="1" applyNumberFormat="1" applyFont="1" applyFill="1" applyBorder="1" applyAlignment="1">
      <alignment horizontal="center" vertical="center"/>
    </xf>
    <xf numFmtId="2" fontId="2" fillId="2" borderId="1" xfId="0" applyNumberFormat="1" applyFont="1" applyFill="1" applyBorder="1" applyAlignment="1">
      <alignment horizontal="center" vertical="center"/>
    </xf>
    <xf numFmtId="2" fontId="2" fillId="0" borderId="2" xfId="1" applyNumberFormat="1" applyFont="1" applyFill="1" applyBorder="1" applyAlignment="1">
      <alignment vertical="center"/>
    </xf>
    <xf numFmtId="2" fontId="2" fillId="0" borderId="3" xfId="1" applyNumberFormat="1" applyFont="1" applyFill="1" applyBorder="1" applyAlignment="1">
      <alignment vertical="center"/>
    </xf>
    <xf numFmtId="49" fontId="2" fillId="2" borderId="1"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Fill="1" applyBorder="1" applyAlignment="1">
      <alignment horizontal="left" vertical="center" wrapText="1"/>
    </xf>
    <xf numFmtId="2" fontId="2" fillId="2" borderId="4" xfId="0" applyNumberFormat="1" applyFont="1" applyFill="1" applyBorder="1" applyAlignment="1">
      <alignment horizontal="center" vertical="center" wrapText="1"/>
    </xf>
    <xf numFmtId="2" fontId="2" fillId="2" borderId="5"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0" fontId="2" fillId="0" borderId="0" xfId="0" applyFont="1" applyBorder="1" applyAlignment="1">
      <alignment horizontal="left" vertical="center"/>
    </xf>
    <xf numFmtId="0" fontId="2"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horizontal="center" vertical="center"/>
    </xf>
    <xf numFmtId="0" fontId="6" fillId="0" borderId="0" xfId="0" applyFont="1" applyAlignment="1">
      <alignment horizontal="center"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 xfId="0" applyFont="1" applyFill="1" applyBorder="1" applyAlignment="1">
      <alignment horizontal="left" vertical="center"/>
    </xf>
  </cellXfs>
  <cellStyles count="3">
    <cellStyle name="Comma" xfId="1" builtinId="3"/>
    <cellStyle name="Normal" xfId="0" builtinId="0"/>
    <cellStyle name="Normalno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H40"/>
  <sheetViews>
    <sheetView tabSelected="1" topLeftCell="A26" zoomScaleNormal="100" workbookViewId="0">
      <selection activeCell="B27" sqref="B27"/>
    </sheetView>
  </sheetViews>
  <sheetFormatPr defaultRowHeight="15" x14ac:dyDescent="0.25"/>
  <cols>
    <col min="2" max="2" width="43.140625" customWidth="1"/>
    <col min="3" max="3" width="11.28515625" customWidth="1"/>
    <col min="4" max="4" width="14.28515625" customWidth="1"/>
    <col min="5" max="5" width="14.42578125" customWidth="1"/>
    <col min="6" max="6" width="16.5703125" customWidth="1"/>
    <col min="7" max="8" width="25" customWidth="1"/>
  </cols>
  <sheetData>
    <row r="5" spans="1:8" ht="18.75" x14ac:dyDescent="0.25">
      <c r="A5" s="44" t="s">
        <v>0</v>
      </c>
      <c r="B5" s="44"/>
      <c r="C5" s="5"/>
      <c r="D5" s="5"/>
      <c r="E5" s="4"/>
      <c r="F5" s="4"/>
      <c r="G5" s="4"/>
      <c r="H5" s="25"/>
    </row>
    <row r="6" spans="1:8" ht="18.75" x14ac:dyDescent="0.25">
      <c r="A6" s="14" t="s">
        <v>1</v>
      </c>
      <c r="B6" s="14"/>
      <c r="C6" s="5"/>
      <c r="D6" s="3"/>
      <c r="E6" s="4"/>
      <c r="F6" s="4"/>
      <c r="G6" s="6"/>
      <c r="H6" s="6"/>
    </row>
    <row r="7" spans="1:8" ht="18.75" x14ac:dyDescent="0.25">
      <c r="A7" s="44" t="s">
        <v>25</v>
      </c>
      <c r="B7" s="44"/>
      <c r="C7" s="5"/>
      <c r="D7" s="5"/>
      <c r="E7" s="6"/>
      <c r="F7" s="6"/>
      <c r="G7" s="6"/>
      <c r="H7" s="6"/>
    </row>
    <row r="8" spans="1:8" ht="18.75" x14ac:dyDescent="0.25">
      <c r="A8" s="44"/>
      <c r="B8" s="44"/>
      <c r="C8" s="5"/>
      <c r="D8" s="5"/>
      <c r="E8" s="6"/>
      <c r="F8" s="6"/>
      <c r="G8" s="6"/>
      <c r="H8" s="6"/>
    </row>
    <row r="9" spans="1:8" ht="18.75" x14ac:dyDescent="0.3">
      <c r="A9" s="7"/>
      <c r="B9" s="7"/>
      <c r="C9" s="3"/>
      <c r="D9" s="3"/>
      <c r="E9" s="4"/>
      <c r="F9" s="4"/>
      <c r="G9" s="1"/>
      <c r="H9" s="1"/>
    </row>
    <row r="10" spans="1:8" ht="23.25" x14ac:dyDescent="0.25">
      <c r="A10" s="45" t="s">
        <v>35</v>
      </c>
      <c r="B10" s="45"/>
      <c r="C10" s="45"/>
      <c r="D10" s="45"/>
      <c r="E10" s="45"/>
      <c r="F10" s="45"/>
      <c r="G10" s="45"/>
      <c r="H10" s="23"/>
    </row>
    <row r="11" spans="1:8" ht="21" x14ac:dyDescent="0.25">
      <c r="A11" s="46"/>
      <c r="B11" s="46"/>
      <c r="C11" s="46"/>
      <c r="D11" s="46"/>
      <c r="E11" s="46"/>
      <c r="F11" s="46"/>
      <c r="G11" s="46"/>
      <c r="H11" s="24"/>
    </row>
    <row r="12" spans="1:8" ht="18.75" x14ac:dyDescent="0.3">
      <c r="A12" s="2"/>
      <c r="B12" s="7"/>
      <c r="C12" s="5"/>
      <c r="D12" s="3"/>
      <c r="E12" s="4"/>
      <c r="F12" s="4"/>
      <c r="G12" s="4"/>
      <c r="H12" s="25"/>
    </row>
    <row r="13" spans="1:8" ht="19.5" thickBot="1" x14ac:dyDescent="0.3">
      <c r="A13" s="40" t="s">
        <v>34</v>
      </c>
      <c r="B13" s="40"/>
      <c r="C13" s="40"/>
      <c r="D13" s="40"/>
      <c r="E13" s="40"/>
      <c r="F13" s="40"/>
      <c r="G13" s="40"/>
      <c r="H13" s="22"/>
    </row>
    <row r="14" spans="1:8" ht="33" customHeight="1" thickBot="1" x14ac:dyDescent="0.3">
      <c r="A14" s="41" t="s">
        <v>10</v>
      </c>
      <c r="B14" s="41" t="s">
        <v>11</v>
      </c>
      <c r="C14" s="42" t="s">
        <v>12</v>
      </c>
      <c r="D14" s="42" t="s">
        <v>13</v>
      </c>
      <c r="E14" s="42" t="s">
        <v>14</v>
      </c>
      <c r="F14" s="42" t="s">
        <v>15</v>
      </c>
      <c r="G14" s="42" t="s">
        <v>16</v>
      </c>
      <c r="H14" s="37" t="s">
        <v>49</v>
      </c>
    </row>
    <row r="15" spans="1:8" ht="26.25" customHeight="1" thickBot="1" x14ac:dyDescent="0.3">
      <c r="A15" s="41"/>
      <c r="B15" s="41"/>
      <c r="C15" s="42"/>
      <c r="D15" s="42"/>
      <c r="E15" s="42"/>
      <c r="F15" s="42"/>
      <c r="G15" s="42"/>
      <c r="H15" s="38"/>
    </row>
    <row r="16" spans="1:8" ht="36" customHeight="1" thickBot="1" x14ac:dyDescent="0.3">
      <c r="A16" s="41"/>
      <c r="B16" s="41"/>
      <c r="C16" s="42"/>
      <c r="D16" s="42"/>
      <c r="E16" s="42"/>
      <c r="F16" s="42"/>
      <c r="G16" s="42"/>
      <c r="H16" s="39"/>
    </row>
    <row r="17" spans="1:8" ht="19.5" thickBot="1" x14ac:dyDescent="0.35">
      <c r="A17" s="26">
        <v>1</v>
      </c>
      <c r="B17" s="26">
        <v>2</v>
      </c>
      <c r="C17" s="27">
        <v>3</v>
      </c>
      <c r="D17" s="27">
        <v>4</v>
      </c>
      <c r="E17" s="27">
        <v>5</v>
      </c>
      <c r="F17" s="27">
        <v>6</v>
      </c>
      <c r="G17" s="28" t="s">
        <v>2</v>
      </c>
      <c r="H17" s="33">
        <v>8</v>
      </c>
    </row>
    <row r="18" spans="1:8" ht="293.25" customHeight="1" thickBot="1" x14ac:dyDescent="0.3">
      <c r="A18" s="15" t="s">
        <v>17</v>
      </c>
      <c r="B18" s="34" t="s">
        <v>45</v>
      </c>
      <c r="C18" s="16" t="s">
        <v>20</v>
      </c>
      <c r="D18" s="17">
        <v>6</v>
      </c>
      <c r="E18" s="18"/>
      <c r="F18" s="18"/>
      <c r="G18" s="20">
        <f t="shared" ref="G18" si="0">D18*E18</f>
        <v>0</v>
      </c>
      <c r="H18" s="20"/>
    </row>
    <row r="19" spans="1:8" ht="293.25" customHeight="1" thickBot="1" x14ac:dyDescent="0.3">
      <c r="A19" s="15" t="s">
        <v>18</v>
      </c>
      <c r="B19" s="34" t="s">
        <v>46</v>
      </c>
      <c r="C19" s="16" t="s">
        <v>20</v>
      </c>
      <c r="D19" s="17">
        <v>2</v>
      </c>
      <c r="E19" s="18"/>
      <c r="F19" s="18"/>
      <c r="G19" s="20">
        <f>D19*E19</f>
        <v>0</v>
      </c>
      <c r="H19" s="20"/>
    </row>
    <row r="20" spans="1:8" ht="318.75" customHeight="1" thickBot="1" x14ac:dyDescent="0.3">
      <c r="A20" s="15" t="s">
        <v>19</v>
      </c>
      <c r="B20" s="34" t="s">
        <v>47</v>
      </c>
      <c r="C20" s="16" t="s">
        <v>20</v>
      </c>
      <c r="D20" s="17">
        <v>1</v>
      </c>
      <c r="E20" s="18"/>
      <c r="F20" s="18"/>
      <c r="G20" s="20">
        <f t="shared" ref="G20:G27" si="1">D20*E20</f>
        <v>0</v>
      </c>
      <c r="H20" s="20"/>
    </row>
    <row r="21" spans="1:8" ht="276.75" customHeight="1" thickBot="1" x14ac:dyDescent="0.3">
      <c r="A21" s="15" t="s">
        <v>22</v>
      </c>
      <c r="B21" s="35" t="s">
        <v>48</v>
      </c>
      <c r="C21" s="16" t="s">
        <v>20</v>
      </c>
      <c r="D21" s="17">
        <v>4</v>
      </c>
      <c r="E21" s="18"/>
      <c r="F21" s="18"/>
      <c r="G21" s="20">
        <f t="shared" si="1"/>
        <v>0</v>
      </c>
      <c r="H21" s="20"/>
    </row>
    <row r="22" spans="1:8" ht="192" customHeight="1" thickBot="1" x14ac:dyDescent="0.3">
      <c r="A22" s="15" t="s">
        <v>23</v>
      </c>
      <c r="B22" s="35" t="s">
        <v>42</v>
      </c>
      <c r="C22" s="16" t="s">
        <v>20</v>
      </c>
      <c r="D22" s="17">
        <v>6</v>
      </c>
      <c r="E22" s="18"/>
      <c r="F22" s="18"/>
      <c r="G22" s="20">
        <f t="shared" si="1"/>
        <v>0</v>
      </c>
      <c r="H22" s="20"/>
    </row>
    <row r="23" spans="1:8" ht="254.25" customHeight="1" thickBot="1" x14ac:dyDescent="0.3">
      <c r="A23" s="15" t="s">
        <v>26</v>
      </c>
      <c r="B23" s="35" t="s">
        <v>32</v>
      </c>
      <c r="C23" s="16" t="s">
        <v>20</v>
      </c>
      <c r="D23" s="19">
        <v>6</v>
      </c>
      <c r="E23" s="18"/>
      <c r="F23" s="16"/>
      <c r="G23" s="21">
        <f t="shared" si="1"/>
        <v>0</v>
      </c>
      <c r="H23" s="21"/>
    </row>
    <row r="24" spans="1:8" ht="217.5" customHeight="1" thickBot="1" x14ac:dyDescent="0.3">
      <c r="A24" s="15" t="s">
        <v>27</v>
      </c>
      <c r="B24" s="34" t="s">
        <v>31</v>
      </c>
      <c r="C24" s="16" t="s">
        <v>20</v>
      </c>
      <c r="D24" s="19">
        <v>3</v>
      </c>
      <c r="E24" s="18"/>
      <c r="F24" s="16"/>
      <c r="G24" s="21">
        <f t="shared" si="1"/>
        <v>0</v>
      </c>
      <c r="H24" s="21"/>
    </row>
    <row r="25" spans="1:8" ht="88.5" customHeight="1" thickBot="1" x14ac:dyDescent="0.3">
      <c r="A25" s="15" t="s">
        <v>28</v>
      </c>
      <c r="B25" s="36" t="s">
        <v>29</v>
      </c>
      <c r="C25" s="16" t="s">
        <v>20</v>
      </c>
      <c r="D25" s="17">
        <v>1</v>
      </c>
      <c r="E25" s="18"/>
      <c r="F25" s="18"/>
      <c r="G25" s="20">
        <f t="shared" si="1"/>
        <v>0</v>
      </c>
      <c r="H25" s="20"/>
    </row>
    <row r="26" spans="1:8" ht="73.5" customHeight="1" thickBot="1" x14ac:dyDescent="0.3">
      <c r="A26" s="15" t="s">
        <v>36</v>
      </c>
      <c r="B26" s="36" t="s">
        <v>30</v>
      </c>
      <c r="C26" s="16" t="s">
        <v>20</v>
      </c>
      <c r="D26" s="17">
        <v>2</v>
      </c>
      <c r="E26" s="18"/>
      <c r="F26" s="18"/>
      <c r="G26" s="20">
        <f t="shared" si="1"/>
        <v>0</v>
      </c>
      <c r="H26" s="20"/>
    </row>
    <row r="27" spans="1:8" ht="119.25" customHeight="1" thickBot="1" x14ac:dyDescent="0.3">
      <c r="A27" s="15" t="s">
        <v>37</v>
      </c>
      <c r="B27" s="36" t="s">
        <v>50</v>
      </c>
      <c r="C27" s="16" t="s">
        <v>20</v>
      </c>
      <c r="D27" s="17">
        <v>1</v>
      </c>
      <c r="E27" s="18"/>
      <c r="F27" s="18"/>
      <c r="G27" s="20">
        <f t="shared" si="1"/>
        <v>0</v>
      </c>
      <c r="H27" s="20"/>
    </row>
    <row r="28" spans="1:8" ht="156.75" customHeight="1" thickBot="1" x14ac:dyDescent="0.3">
      <c r="A28" s="15" t="s">
        <v>38</v>
      </c>
      <c r="B28" s="36" t="s">
        <v>43</v>
      </c>
      <c r="C28" s="16" t="s">
        <v>20</v>
      </c>
      <c r="D28" s="17">
        <v>4</v>
      </c>
      <c r="E28" s="18"/>
      <c r="F28" s="18"/>
      <c r="G28" s="20">
        <f t="shared" ref="G28:G29" si="2">D28*E28</f>
        <v>0</v>
      </c>
      <c r="H28" s="20"/>
    </row>
    <row r="29" spans="1:8" ht="71.25" customHeight="1" thickBot="1" x14ac:dyDescent="0.3">
      <c r="A29" s="15" t="s">
        <v>39</v>
      </c>
      <c r="B29" s="36" t="s">
        <v>33</v>
      </c>
      <c r="C29" s="16" t="s">
        <v>20</v>
      </c>
      <c r="D29" s="17">
        <v>3</v>
      </c>
      <c r="E29" s="18"/>
      <c r="F29" s="18"/>
      <c r="G29" s="20">
        <f t="shared" si="2"/>
        <v>0</v>
      </c>
      <c r="H29" s="20"/>
    </row>
    <row r="30" spans="1:8" ht="258.75" customHeight="1" thickBot="1" x14ac:dyDescent="0.3">
      <c r="A30" s="15" t="s">
        <v>41</v>
      </c>
      <c r="B30" s="36" t="s">
        <v>44</v>
      </c>
      <c r="C30" s="16" t="s">
        <v>40</v>
      </c>
      <c r="D30" s="17">
        <v>2</v>
      </c>
      <c r="E30" s="18"/>
      <c r="F30" s="18"/>
      <c r="G30" s="20">
        <f>D30*E30</f>
        <v>0</v>
      </c>
      <c r="H30" s="20"/>
    </row>
    <row r="31" spans="1:8" ht="19.5" thickBot="1" x14ac:dyDescent="0.3">
      <c r="A31" s="47" t="s">
        <v>3</v>
      </c>
      <c r="B31" s="48"/>
      <c r="C31" s="48"/>
      <c r="D31" s="48"/>
      <c r="E31" s="48"/>
      <c r="F31" s="49"/>
      <c r="G31" s="29">
        <f>SUM(G18:G30)</f>
        <v>0</v>
      </c>
      <c r="H31" s="31"/>
    </row>
    <row r="32" spans="1:8" ht="19.5" thickBot="1" x14ac:dyDescent="0.3">
      <c r="A32" s="47" t="s">
        <v>4</v>
      </c>
      <c r="B32" s="48"/>
      <c r="C32" s="48"/>
      <c r="D32" s="48"/>
      <c r="E32" s="48"/>
      <c r="F32" s="49"/>
      <c r="G32" s="30"/>
      <c r="H32" s="32"/>
    </row>
    <row r="33" spans="1:8" ht="19.5" thickBot="1" x14ac:dyDescent="0.3">
      <c r="A33" s="50" t="s">
        <v>5</v>
      </c>
      <c r="B33" s="50"/>
      <c r="C33" s="50"/>
      <c r="D33" s="50"/>
      <c r="E33" s="50"/>
      <c r="F33" s="50"/>
      <c r="G33" s="30"/>
      <c r="H33" s="32"/>
    </row>
    <row r="34" spans="1:8" ht="18.75" x14ac:dyDescent="0.3">
      <c r="A34" s="10"/>
      <c r="B34" s="11"/>
      <c r="C34" s="12"/>
      <c r="D34" s="8"/>
      <c r="E34" s="9"/>
      <c r="F34" s="9"/>
      <c r="G34" s="9"/>
      <c r="H34" s="9"/>
    </row>
    <row r="35" spans="1:8" ht="18.75" x14ac:dyDescent="0.3">
      <c r="A35" s="7"/>
      <c r="B35" s="7"/>
      <c r="C35" s="8"/>
      <c r="D35" s="8"/>
      <c r="E35" s="4"/>
      <c r="F35" s="43" t="s">
        <v>6</v>
      </c>
      <c r="G35" s="43"/>
      <c r="H35" s="25"/>
    </row>
    <row r="36" spans="1:8" ht="18.75" x14ac:dyDescent="0.3">
      <c r="A36" s="2"/>
      <c r="B36" s="2"/>
      <c r="C36" s="3"/>
      <c r="D36" s="3"/>
      <c r="E36" s="9"/>
      <c r="F36" s="9"/>
      <c r="G36" s="6"/>
      <c r="H36" s="6"/>
    </row>
    <row r="37" spans="1:8" ht="18.75" x14ac:dyDescent="0.3">
      <c r="A37" s="44" t="s">
        <v>24</v>
      </c>
      <c r="B37" s="44"/>
      <c r="C37" s="3"/>
      <c r="D37" s="3"/>
      <c r="E37" s="13" t="s">
        <v>7</v>
      </c>
      <c r="F37" s="43" t="s">
        <v>9</v>
      </c>
      <c r="G37" s="43"/>
      <c r="H37" s="25"/>
    </row>
    <row r="38" spans="1:8" ht="18.75" x14ac:dyDescent="0.3">
      <c r="A38" s="2"/>
      <c r="B38" s="2"/>
      <c r="C38" s="3"/>
      <c r="D38" s="3"/>
      <c r="E38" s="4" t="s">
        <v>8</v>
      </c>
      <c r="F38" s="43" t="s">
        <v>21</v>
      </c>
      <c r="G38" s="43"/>
      <c r="H38" s="25"/>
    </row>
    <row r="39" spans="1:8" ht="18.75" x14ac:dyDescent="0.3">
      <c r="A39" s="7"/>
      <c r="B39" s="7"/>
      <c r="C39" s="7"/>
      <c r="D39" s="7"/>
      <c r="E39" s="7"/>
      <c r="F39" s="7"/>
      <c r="G39" s="7"/>
      <c r="H39" s="7"/>
    </row>
    <row r="40" spans="1:8" ht="18.75" x14ac:dyDescent="0.3">
      <c r="A40" s="7"/>
      <c r="B40" s="7"/>
      <c r="C40" s="7"/>
      <c r="D40" s="7"/>
      <c r="E40" s="7"/>
      <c r="F40" s="7"/>
      <c r="G40" s="7"/>
      <c r="H40" s="7"/>
    </row>
  </sheetData>
  <mergeCells count="21">
    <mergeCell ref="F38:G38"/>
    <mergeCell ref="A5:B5"/>
    <mergeCell ref="A7:B7"/>
    <mergeCell ref="A8:B8"/>
    <mergeCell ref="A10:G10"/>
    <mergeCell ref="A11:G11"/>
    <mergeCell ref="A32:F32"/>
    <mergeCell ref="A31:F31"/>
    <mergeCell ref="A33:F33"/>
    <mergeCell ref="A37:B37"/>
    <mergeCell ref="F35:G35"/>
    <mergeCell ref="F37:G37"/>
    <mergeCell ref="H14:H16"/>
    <mergeCell ref="A13:G13"/>
    <mergeCell ref="A14:A16"/>
    <mergeCell ref="B14:B16"/>
    <mergeCell ref="C14:C16"/>
    <mergeCell ref="D14:D16"/>
    <mergeCell ref="E14:E16"/>
    <mergeCell ref="F14:F16"/>
    <mergeCell ref="G14:G16"/>
  </mergeCells>
  <pageMargins left="0.7" right="0.7" top="0.75" bottom="0.75" header="0.3" footer="0.3"/>
  <pageSetup paperSize="9" scale="2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Sanka Delija</dc:creator>
  <cp:lastModifiedBy>Djelatnik</cp:lastModifiedBy>
  <cp:lastPrinted>2023-06-27T12:34:18Z</cp:lastPrinted>
  <dcterms:created xsi:type="dcterms:W3CDTF">2021-02-02T10:58:51Z</dcterms:created>
  <dcterms:modified xsi:type="dcterms:W3CDTF">2023-06-28T13:04:30Z</dcterms:modified>
</cp:coreProperties>
</file>